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15_GREENRE ENERGY CERTIFICATE\VERSION 1.0\Website\"/>
    </mc:Choice>
  </mc:AlternateContent>
  <xr:revisionPtr revIDLastSave="0" documentId="13_ncr:1_{F593B027-FF98-4117-913C-F893A8DA6AA1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AA - ENRB v3.1" sheetId="9" r:id="rId1"/>
  </sheets>
  <definedNames>
    <definedName name="_xlnm.Print_Area" localSheetId="0">'AA - ENRB v3.1'!$A$1:$Q$69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9" l="1"/>
  <c r="M27" i="9"/>
  <c r="O37" i="9"/>
  <c r="M37" i="9"/>
  <c r="O18" i="9"/>
  <c r="N39" i="9" s="1"/>
  <c r="M18" i="9"/>
  <c r="L39" i="9" s="1"/>
  <c r="K18" i="9"/>
  <c r="J39" i="9" s="1"/>
  <c r="K37" i="9"/>
  <c r="O52" i="9"/>
  <c r="M52" i="9"/>
  <c r="O48" i="9"/>
  <c r="M48" i="9"/>
  <c r="O41" i="9"/>
  <c r="N43" i="9" s="1"/>
  <c r="M41" i="9"/>
  <c r="N55" i="9" l="1"/>
  <c r="L55" i="9"/>
  <c r="L43" i="9"/>
  <c r="L57" i="9" l="1"/>
  <c r="N57" i="9"/>
  <c r="K52" i="9"/>
  <c r="K48" i="9"/>
  <c r="K41" i="9"/>
  <c r="J43" i="9" s="1"/>
  <c r="J55" i="9" l="1"/>
  <c r="J57" i="9" s="1"/>
</calcChain>
</file>

<file path=xl/sharedStrings.xml><?xml version="1.0" encoding="utf-8"?>
<sst xmlns="http://schemas.openxmlformats.org/spreadsheetml/2006/main" count="104" uniqueCount="74">
  <si>
    <t>COMPANY NAME</t>
  </si>
  <si>
    <t>PROJECT NAME</t>
  </si>
  <si>
    <t>PROJECT DESCRIPTION</t>
  </si>
  <si>
    <t>Category</t>
  </si>
  <si>
    <t>(I) Energy Related Requirements</t>
  </si>
  <si>
    <t>(a)</t>
  </si>
  <si>
    <t>(b)</t>
  </si>
  <si>
    <t>Minimum 30 Credits</t>
  </si>
  <si>
    <t>Part 1: Energy Efficiency</t>
  </si>
  <si>
    <t>DESIGN REFERENCE GUIDE</t>
  </si>
  <si>
    <t>ASSESSMENT DATE</t>
  </si>
  <si>
    <t>TARGET RATING</t>
  </si>
  <si>
    <t>TOTAL NO. OF UNITS</t>
  </si>
  <si>
    <t>GROSS FLOOR AREA</t>
  </si>
  <si>
    <t>(d)</t>
  </si>
  <si>
    <t>(c)</t>
  </si>
  <si>
    <t>(f)</t>
  </si>
  <si>
    <t>(g)</t>
  </si>
  <si>
    <t>(e)</t>
  </si>
  <si>
    <t>Credit Allocations</t>
  </si>
  <si>
    <t>Air Distribution System</t>
  </si>
  <si>
    <t>Use of Energy Efficient Features</t>
  </si>
  <si>
    <t>Water Cooled Chilled-Water Plant</t>
  </si>
  <si>
    <t>Air Cooled Chilled-Water Plant / Unitary Air-Conditioners</t>
  </si>
  <si>
    <t>Provision of Permanent Measuring Instruments</t>
  </si>
  <si>
    <t>Provision of Variable Speed Controls</t>
  </si>
  <si>
    <t>Use of Sensors or Similar Automatic Control Devices</t>
  </si>
  <si>
    <t>Verification - Heat Balance</t>
  </si>
  <si>
    <t>Natural Ventilation</t>
  </si>
  <si>
    <t>Mechanical Ventilation</t>
  </si>
  <si>
    <t>Use of Energy Eficient Product</t>
  </si>
  <si>
    <t>Energy Policy, Energy Targets and Regular Review</t>
  </si>
  <si>
    <t>Intent, Measures and Implementation Strategies</t>
  </si>
  <si>
    <t>Credit 
Claimed</t>
  </si>
  <si>
    <t>Credit 
Awarded</t>
  </si>
  <si>
    <t>REMARK</t>
  </si>
  <si>
    <t xml:space="preserve">: </t>
  </si>
  <si>
    <t>:</t>
  </si>
  <si>
    <t>ASSESSED BY:</t>
  </si>
  <si>
    <t>REVIEWED BY:</t>
  </si>
  <si>
    <t>IR. ASHWIN THURAIRAJAH</t>
  </si>
  <si>
    <t>[ASSESSOR 1 - (I) ENERGY RELATED REQUIREMENTS]</t>
  </si>
  <si>
    <t>[EXECUTIVE DIRECTOR]</t>
  </si>
  <si>
    <t>GREENRE SDN BHD</t>
  </si>
  <si>
    <t xml:space="preserve">DATE: </t>
  </si>
  <si>
    <t>: ENERGY CERTIFICATE (EC v1.0)</t>
  </si>
  <si>
    <t>GreenRE Energy Certification Score (Max)</t>
  </si>
  <si>
    <t>Option 1 : Fixed Metrics</t>
  </si>
  <si>
    <t xml:space="preserve">Water Cooled Chilled-Water Plant </t>
  </si>
  <si>
    <t>Air Cooled Chilled Water Plant</t>
  </si>
  <si>
    <t>i)  Air Conditionings</t>
  </si>
  <si>
    <t>EC 1-1 Thermal Performance of Building Envelope - OTTV</t>
  </si>
  <si>
    <t>EC 1-2 Air-Conditioning System (Air-Conditioned Areas)</t>
  </si>
  <si>
    <t>Sub-Total EC 1-2</t>
  </si>
  <si>
    <t>Sub-Total EC 1-3</t>
  </si>
  <si>
    <t>EC 1-3 Natural Ventilation/Mechanical Ventilation (Non Air-Conditioned Areas)</t>
  </si>
  <si>
    <t>EC 1-4 Artificial Lighting</t>
  </si>
  <si>
    <t>EC 1-5 Ventilation in Carparks</t>
  </si>
  <si>
    <t>EC 1-6 Ventilation in Common Areas</t>
  </si>
  <si>
    <t>EC 1-7 Lifts &amp; Escalators</t>
  </si>
  <si>
    <t>EC 1-8 Energy Efficient Practices &amp; features</t>
  </si>
  <si>
    <t>EC 1-9 Energy Policy and Management</t>
  </si>
  <si>
    <t>EC 1-10 Renewable Energy</t>
  </si>
  <si>
    <t>Sub-Total EC 1-4-EC 1-9</t>
  </si>
  <si>
    <t>APPROVED BY:</t>
  </si>
  <si>
    <t>SITI SUHANA ABD RAHMAN</t>
  </si>
  <si>
    <t>NUR FATEHA JAMALUDDIN</t>
  </si>
  <si>
    <t>[SENIOR MANAGER]</t>
  </si>
  <si>
    <t>[(II) OTHER GREEN REQUIREMENTS]</t>
  </si>
  <si>
    <t>Computation of Building Energy Intensity (BEI)</t>
  </si>
  <si>
    <t xml:space="preserve">ii)  District Cooling System </t>
  </si>
  <si>
    <t xml:space="preserve">BEI Benchmarking </t>
  </si>
  <si>
    <t xml:space="preserve">Option 2 : BEI Benchmarking </t>
  </si>
  <si>
    <t xml:space="preserve"> BEI Benchmarking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</si>
</sst>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right"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2" fontId="6" fillId="0" borderId="23" xfId="0" applyNumberFormat="1" applyFont="1" applyBorder="1" applyAlignment="1">
      <alignment vertical="center"/>
    </xf>
    <xf numFmtId="0" fontId="6" fillId="0" borderId="25" xfId="0" applyFont="1" applyBorder="1" applyAlignment="1">
      <alignment horizontal="right"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2" fontId="6" fillId="0" borderId="25" xfId="0" applyNumberFormat="1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6" fillId="0" borderId="27" xfId="0" applyFont="1" applyBorder="1" applyAlignment="1">
      <alignment horizontal="right" vertical="center"/>
    </xf>
    <xf numFmtId="0" fontId="6" fillId="0" borderId="28" xfId="0" applyFont="1" applyBorder="1" applyAlignment="1">
      <alignment horizontal="left"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2" borderId="1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2" fontId="6" fillId="0" borderId="36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6" fillId="0" borderId="19" xfId="0" applyNumberFormat="1" applyFont="1" applyBorder="1" applyAlignment="1">
      <alignment vertical="center"/>
    </xf>
    <xf numFmtId="0" fontId="6" fillId="0" borderId="23" xfId="0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2" fontId="6" fillId="0" borderId="38" xfId="0" applyNumberFormat="1" applyFont="1" applyBorder="1" applyAlignment="1">
      <alignment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vertical="center"/>
    </xf>
    <xf numFmtId="2" fontId="6" fillId="0" borderId="5" xfId="0" applyNumberFormat="1" applyFont="1" applyBorder="1" applyAlignment="1">
      <alignment vertical="center"/>
    </xf>
    <xf numFmtId="2" fontId="6" fillId="0" borderId="37" xfId="0" applyNumberFormat="1" applyFont="1" applyBorder="1" applyAlignment="1">
      <alignment vertical="center"/>
    </xf>
    <xf numFmtId="2" fontId="6" fillId="0" borderId="3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2" fontId="6" fillId="0" borderId="27" xfId="0" applyNumberFormat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2" fontId="6" fillId="0" borderId="39" xfId="0" applyNumberFormat="1" applyFont="1" applyBorder="1" applyAlignment="1">
      <alignment vertical="center"/>
    </xf>
    <xf numFmtId="2" fontId="6" fillId="0" borderId="40" xfId="0" applyNumberFormat="1" applyFont="1" applyBorder="1" applyAlignment="1">
      <alignment vertical="center"/>
    </xf>
    <xf numFmtId="164" fontId="6" fillId="0" borderId="38" xfId="0" applyNumberFormat="1" applyFont="1" applyBorder="1" applyAlignment="1">
      <alignment vertical="center"/>
    </xf>
    <xf numFmtId="0" fontId="6" fillId="0" borderId="14" xfId="0" applyFont="1" applyBorder="1" applyAlignment="1" applyProtection="1">
      <alignment vertical="center"/>
      <protection locked="0"/>
    </xf>
    <xf numFmtId="2" fontId="6" fillId="0" borderId="43" xfId="0" applyNumberFormat="1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164" fontId="6" fillId="0" borderId="43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2" fontId="6" fillId="0" borderId="30" xfId="0" applyNumberFormat="1" applyFont="1" applyBorder="1" applyAlignment="1">
      <alignment vertical="center"/>
    </xf>
    <xf numFmtId="2" fontId="6" fillId="0" borderId="31" xfId="0" applyNumberFormat="1" applyFont="1" applyBorder="1" applyAlignment="1">
      <alignment vertical="center"/>
    </xf>
    <xf numFmtId="2" fontId="6" fillId="0" borderId="12" xfId="0" applyNumberFormat="1" applyFont="1" applyBorder="1" applyAlignment="1">
      <alignment vertical="center"/>
    </xf>
    <xf numFmtId="2" fontId="6" fillId="0" borderId="14" xfId="0" applyNumberFormat="1" applyFont="1" applyBorder="1" applyAlignment="1">
      <alignment vertical="center"/>
    </xf>
    <xf numFmtId="2" fontId="5" fillId="2" borderId="7" xfId="0" applyNumberFormat="1" applyFont="1" applyFill="1" applyBorder="1" applyAlignment="1">
      <alignment vertical="center"/>
    </xf>
    <xf numFmtId="2" fontId="5" fillId="2" borderId="9" xfId="0" applyNumberFormat="1" applyFont="1" applyFill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2" fontId="6" fillId="0" borderId="4" xfId="0" applyNumberFormat="1" applyFont="1" applyBorder="1" applyAlignment="1">
      <alignment vertical="center"/>
    </xf>
    <xf numFmtId="2" fontId="6" fillId="0" borderId="33" xfId="0" applyNumberFormat="1" applyFont="1" applyBorder="1" applyAlignment="1">
      <alignment vertical="center"/>
    </xf>
    <xf numFmtId="2" fontId="6" fillId="0" borderId="34" xfId="0" applyNumberFormat="1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2" fontId="5" fillId="2" borderId="12" xfId="0" applyNumberFormat="1" applyFont="1" applyFill="1" applyBorder="1" applyAlignment="1">
      <alignment vertical="center"/>
    </xf>
    <xf numFmtId="2" fontId="5" fillId="2" borderId="14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2" fontId="10" fillId="4" borderId="12" xfId="0" applyNumberFormat="1" applyFont="1" applyFill="1" applyBorder="1" applyAlignment="1">
      <alignment horizontal="right" vertical="center"/>
    </xf>
    <xf numFmtId="2" fontId="10" fillId="4" borderId="1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41" xfId="0" applyNumberFormat="1" applyFont="1" applyBorder="1" applyAlignment="1">
      <alignment horizontal="center" vertical="center"/>
    </xf>
    <xf numFmtId="2" fontId="6" fillId="0" borderId="42" xfId="0" applyNumberFormat="1" applyFont="1" applyBorder="1" applyAlignment="1">
      <alignment horizontal="center" vertical="center"/>
    </xf>
    <xf numFmtId="2" fontId="6" fillId="0" borderId="45" xfId="0" applyNumberFormat="1" applyFont="1" applyBorder="1" applyAlignment="1">
      <alignment horizontal="center" vertical="center"/>
    </xf>
    <xf numFmtId="2" fontId="6" fillId="0" borderId="46" xfId="0" applyNumberFormat="1" applyFont="1" applyBorder="1" applyAlignment="1">
      <alignment horizontal="center" vertical="center"/>
    </xf>
    <xf numFmtId="2" fontId="6" fillId="0" borderId="33" xfId="0" applyNumberFormat="1" applyFont="1" applyBorder="1" applyAlignment="1">
      <alignment horizontal="center" vertical="center"/>
    </xf>
    <xf numFmtId="2" fontId="6" fillId="0" borderId="32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9"/>
  <sheetViews>
    <sheetView showGridLines="0" tabSelected="1" view="pageLayout" topLeftCell="A25" zoomScale="84" zoomScaleNormal="70" zoomScaleSheetLayoutView="70" zoomScalePageLayoutView="84" workbookViewId="0">
      <selection activeCell="F35" sqref="F35"/>
    </sheetView>
  </sheetViews>
  <sheetFormatPr defaultColWidth="9.1796875" defaultRowHeight="10" customHeight="1" x14ac:dyDescent="0.35"/>
  <cols>
    <col min="1" max="1" width="2.26953125" style="3" customWidth="1"/>
    <col min="2" max="2" width="5" style="3" customWidth="1"/>
    <col min="3" max="3" width="7.1796875" style="3" customWidth="1"/>
    <col min="4" max="6" width="12.453125" style="3" customWidth="1"/>
    <col min="7" max="7" width="13.81640625" style="3" customWidth="1"/>
    <col min="8" max="8" width="6.81640625" style="3" customWidth="1"/>
    <col min="9" max="9" width="4.26953125" style="3" customWidth="1"/>
    <col min="10" max="10" width="6.81640625" style="3" customWidth="1"/>
    <col min="11" max="11" width="7.1796875" style="3" customWidth="1"/>
    <col min="12" max="12" width="6.26953125" style="3" customWidth="1"/>
    <col min="13" max="13" width="5.54296875" style="3" customWidth="1"/>
    <col min="14" max="14" width="5.7265625" style="3" customWidth="1"/>
    <col min="15" max="15" width="6.54296875" style="3" customWidth="1"/>
    <col min="16" max="16" width="50.1796875" style="2" customWidth="1"/>
    <col min="17" max="17" width="17.81640625" style="2" customWidth="1"/>
    <col min="18" max="18" width="28.7265625" style="2" customWidth="1"/>
    <col min="19" max="19" width="25.1796875" style="2" customWidth="1"/>
    <col min="20" max="20" width="9.1796875" style="2" customWidth="1"/>
    <col min="21" max="16384" width="9.1796875" style="2"/>
  </cols>
  <sheetData>
    <row r="1" spans="1:17" ht="10" customHeight="1" x14ac:dyDescent="0.35">
      <c r="C1" s="56"/>
    </row>
    <row r="2" spans="1:17" ht="15" customHeight="1" x14ac:dyDescent="0.35">
      <c r="B2" s="4"/>
      <c r="C2" s="5"/>
      <c r="D2" s="5"/>
      <c r="E2" s="5"/>
      <c r="F2" s="6"/>
      <c r="G2" s="6"/>
      <c r="H2" s="6"/>
      <c r="I2" s="6"/>
      <c r="J2" s="7"/>
      <c r="K2" s="7"/>
      <c r="L2" s="7"/>
      <c r="M2" s="7"/>
      <c r="N2" s="7"/>
      <c r="O2" s="7"/>
      <c r="P2" s="1"/>
      <c r="Q2" s="1"/>
    </row>
    <row r="3" spans="1:17" ht="10" customHeight="1" x14ac:dyDescent="0.35">
      <c r="B3" s="6"/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1"/>
      <c r="Q3" s="1"/>
    </row>
    <row r="4" spans="1:17" s="1" customFormat="1" ht="10" customHeight="1" x14ac:dyDescent="0.35">
      <c r="A4" s="7"/>
      <c r="B4" s="54" t="s">
        <v>0</v>
      </c>
      <c r="C4" s="54"/>
      <c r="D4" s="54"/>
      <c r="E4" s="54"/>
      <c r="F4" s="54" t="s">
        <v>36</v>
      </c>
      <c r="G4" s="54"/>
      <c r="H4" s="54"/>
      <c r="I4" s="54"/>
      <c r="J4" s="39"/>
      <c r="K4" s="39"/>
      <c r="L4" s="7"/>
      <c r="M4" s="7"/>
      <c r="N4" s="7"/>
      <c r="O4" s="7"/>
    </row>
    <row r="5" spans="1:17" s="1" customFormat="1" ht="12.75" customHeight="1" x14ac:dyDescent="0.35">
      <c r="A5" s="7"/>
      <c r="B5" s="54" t="s">
        <v>1</v>
      </c>
      <c r="C5" s="54"/>
      <c r="D5" s="54"/>
      <c r="E5" s="39"/>
      <c r="F5" s="54" t="s">
        <v>36</v>
      </c>
      <c r="G5" s="54"/>
      <c r="H5" s="54"/>
      <c r="I5" s="54"/>
      <c r="J5" s="39"/>
      <c r="K5" s="39"/>
      <c r="L5" s="7"/>
      <c r="M5" s="7"/>
      <c r="N5" s="7"/>
      <c r="O5" s="7"/>
    </row>
    <row r="6" spans="1:17" s="1" customFormat="1" ht="13.5" customHeight="1" x14ac:dyDescent="0.35">
      <c r="A6" s="7"/>
      <c r="B6" s="54" t="s">
        <v>2</v>
      </c>
      <c r="C6" s="54"/>
      <c r="D6" s="54"/>
      <c r="E6" s="39"/>
      <c r="F6" s="97" t="s">
        <v>36</v>
      </c>
      <c r="G6" s="97"/>
      <c r="H6" s="97"/>
      <c r="I6" s="97"/>
      <c r="J6" s="97"/>
      <c r="K6" s="97"/>
      <c r="L6" s="97"/>
      <c r="M6" s="97"/>
      <c r="N6" s="97"/>
      <c r="O6" s="97"/>
      <c r="P6" s="97"/>
    </row>
    <row r="7" spans="1:17" s="1" customFormat="1" ht="10.5" customHeight="1" x14ac:dyDescent="0.35">
      <c r="A7" s="7"/>
      <c r="B7" s="54" t="s">
        <v>9</v>
      </c>
      <c r="C7" s="54"/>
      <c r="D7" s="54"/>
      <c r="E7" s="54"/>
      <c r="F7" s="54" t="s">
        <v>45</v>
      </c>
      <c r="G7" s="54"/>
      <c r="H7" s="54"/>
      <c r="I7" s="54"/>
      <c r="J7" s="39"/>
      <c r="K7" s="39"/>
      <c r="L7" s="7"/>
      <c r="M7" s="7"/>
      <c r="N7" s="7"/>
      <c r="O7" s="7"/>
    </row>
    <row r="8" spans="1:17" s="1" customFormat="1" ht="13.5" customHeight="1" x14ac:dyDescent="0.35">
      <c r="A8" s="7"/>
      <c r="B8" s="54" t="s">
        <v>10</v>
      </c>
      <c r="C8" s="54"/>
      <c r="D8" s="54"/>
      <c r="E8" s="54"/>
      <c r="F8" s="55" t="s">
        <v>37</v>
      </c>
      <c r="G8" s="54"/>
      <c r="H8" s="54"/>
      <c r="I8" s="54"/>
      <c r="J8" s="39"/>
      <c r="K8" s="39"/>
      <c r="L8" s="7"/>
      <c r="M8" s="7"/>
      <c r="N8" s="7"/>
      <c r="O8" s="7"/>
    </row>
    <row r="9" spans="1:17" s="1" customFormat="1" ht="11.25" customHeight="1" x14ac:dyDescent="0.35">
      <c r="A9" s="7"/>
      <c r="B9" s="54" t="s">
        <v>11</v>
      </c>
      <c r="C9" s="54"/>
      <c r="D9" s="54"/>
      <c r="E9" s="54"/>
      <c r="F9" s="54" t="s">
        <v>36</v>
      </c>
      <c r="G9" s="54"/>
      <c r="H9" s="54"/>
      <c r="I9" s="54"/>
      <c r="J9" s="39"/>
      <c r="K9" s="39"/>
      <c r="L9" s="7"/>
      <c r="M9" s="7"/>
      <c r="N9" s="7"/>
      <c r="O9" s="7"/>
    </row>
    <row r="10" spans="1:17" s="1" customFormat="1" ht="11.25" customHeight="1" x14ac:dyDescent="0.35">
      <c r="A10" s="7"/>
      <c r="B10" s="54" t="s">
        <v>12</v>
      </c>
      <c r="C10" s="54"/>
      <c r="D10" s="54"/>
      <c r="E10" s="54"/>
      <c r="F10" s="54" t="s">
        <v>36</v>
      </c>
      <c r="G10" s="54"/>
      <c r="H10" s="54"/>
      <c r="I10" s="54"/>
      <c r="J10" s="39"/>
      <c r="K10" s="39"/>
      <c r="L10" s="7"/>
      <c r="M10" s="7"/>
      <c r="N10" s="7"/>
      <c r="O10" s="7"/>
    </row>
    <row r="11" spans="1:17" s="1" customFormat="1" ht="14.25" customHeight="1" x14ac:dyDescent="0.35">
      <c r="A11" s="7"/>
      <c r="B11" s="54" t="s">
        <v>13</v>
      </c>
      <c r="C11" s="54"/>
      <c r="D11" s="54"/>
      <c r="E11" s="39"/>
      <c r="F11" s="54" t="s">
        <v>36</v>
      </c>
      <c r="G11" s="54"/>
      <c r="H11" s="54"/>
      <c r="I11" s="54"/>
      <c r="J11" s="39"/>
      <c r="K11" s="39"/>
      <c r="L11" s="7"/>
      <c r="M11" s="7"/>
      <c r="N11" s="7"/>
      <c r="O11" s="7"/>
    </row>
    <row r="12" spans="1:17" s="1" customFormat="1" ht="12" customHeight="1" x14ac:dyDescent="0.35">
      <c r="A12" s="7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7"/>
      <c r="M12" s="7"/>
      <c r="N12" s="7"/>
      <c r="O12" s="7"/>
    </row>
    <row r="13" spans="1:17" s="1" customFormat="1" ht="15" customHeight="1" x14ac:dyDescent="0.35">
      <c r="A13" s="7"/>
      <c r="B13" s="98" t="s">
        <v>3</v>
      </c>
      <c r="C13" s="98"/>
      <c r="D13" s="98"/>
      <c r="E13" s="98"/>
      <c r="F13" s="98"/>
      <c r="G13" s="98"/>
      <c r="H13" s="98"/>
      <c r="I13" s="98"/>
      <c r="J13" s="85" t="s">
        <v>19</v>
      </c>
      <c r="K13" s="86"/>
      <c r="L13" s="85" t="s">
        <v>33</v>
      </c>
      <c r="M13" s="86"/>
      <c r="N13" s="85" t="s">
        <v>34</v>
      </c>
      <c r="O13" s="86"/>
      <c r="P13" s="74" t="s">
        <v>35</v>
      </c>
    </row>
    <row r="14" spans="1:17" s="1" customFormat="1" ht="21.75" customHeight="1" x14ac:dyDescent="0.35">
      <c r="A14" s="7"/>
      <c r="B14" s="98"/>
      <c r="C14" s="98"/>
      <c r="D14" s="98"/>
      <c r="E14" s="98"/>
      <c r="F14" s="98"/>
      <c r="G14" s="98"/>
      <c r="H14" s="98"/>
      <c r="I14" s="98"/>
      <c r="J14" s="87"/>
      <c r="K14" s="88"/>
      <c r="L14" s="87"/>
      <c r="M14" s="88"/>
      <c r="N14" s="87"/>
      <c r="O14" s="88"/>
      <c r="P14" s="74"/>
    </row>
    <row r="15" spans="1:17" s="1" customFormat="1" ht="13" customHeight="1" x14ac:dyDescent="0.35">
      <c r="A15" s="7"/>
      <c r="B15" s="98" t="s">
        <v>4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8"/>
    </row>
    <row r="16" spans="1:17" s="1" customFormat="1" ht="13" customHeight="1" x14ac:dyDescent="0.35">
      <c r="A16" s="7"/>
      <c r="B16" s="99" t="s">
        <v>7</v>
      </c>
      <c r="C16" s="101" t="s">
        <v>8</v>
      </c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9"/>
    </row>
    <row r="17" spans="1:16" s="1" customFormat="1" ht="13" customHeight="1" x14ac:dyDescent="0.35">
      <c r="A17" s="7"/>
      <c r="B17" s="100"/>
      <c r="C17" s="10" t="s">
        <v>51</v>
      </c>
      <c r="D17" s="11"/>
      <c r="E17" s="11"/>
      <c r="F17" s="11"/>
      <c r="G17" s="11"/>
      <c r="H17" s="11"/>
      <c r="I17" s="11"/>
      <c r="J17" s="77">
        <v>5</v>
      </c>
      <c r="K17" s="78"/>
      <c r="L17" s="77">
        <v>0</v>
      </c>
      <c r="M17" s="78"/>
      <c r="N17" s="77">
        <v>0</v>
      </c>
      <c r="O17" s="78"/>
      <c r="P17" s="12"/>
    </row>
    <row r="18" spans="1:16" s="1" customFormat="1" ht="13" customHeight="1" x14ac:dyDescent="0.35">
      <c r="A18" s="7"/>
      <c r="B18" s="100"/>
      <c r="C18" s="13" t="s">
        <v>52</v>
      </c>
      <c r="D18" s="14"/>
      <c r="E18" s="14"/>
      <c r="F18" s="14"/>
      <c r="G18" s="14"/>
      <c r="H18" s="14"/>
      <c r="I18" s="15"/>
      <c r="J18" s="64"/>
      <c r="K18" s="108">
        <f>J21+J22+SUM(J23:J26)</f>
        <v>33</v>
      </c>
      <c r="L18" s="64"/>
      <c r="M18" s="108">
        <f>SUM(L18:L26)</f>
        <v>0</v>
      </c>
      <c r="N18" s="64"/>
      <c r="O18" s="108">
        <f>SUM(N18:N26)</f>
        <v>0</v>
      </c>
      <c r="P18" s="17"/>
    </row>
    <row r="19" spans="1:16" s="1" customFormat="1" ht="13" customHeight="1" x14ac:dyDescent="0.35">
      <c r="A19" s="7"/>
      <c r="B19" s="100"/>
      <c r="C19" s="62" t="s">
        <v>47</v>
      </c>
      <c r="D19" s="20"/>
      <c r="E19" s="20"/>
      <c r="F19" s="20"/>
      <c r="G19" s="20"/>
      <c r="H19" s="20"/>
      <c r="I19" s="21"/>
      <c r="J19" s="65"/>
      <c r="K19" s="109"/>
      <c r="L19" s="65"/>
      <c r="M19" s="109"/>
      <c r="N19" s="65"/>
      <c r="O19" s="109"/>
      <c r="P19" s="17"/>
    </row>
    <row r="20" spans="1:16" s="1" customFormat="1" ht="13" customHeight="1" x14ac:dyDescent="0.35">
      <c r="A20" s="7"/>
      <c r="B20" s="100"/>
      <c r="C20" s="18" t="s">
        <v>5</v>
      </c>
      <c r="D20" s="19" t="s">
        <v>22</v>
      </c>
      <c r="E20" s="20"/>
      <c r="F20" s="20"/>
      <c r="G20" s="20"/>
      <c r="H20" s="20"/>
      <c r="I20" s="21"/>
      <c r="J20" s="47">
        <v>20</v>
      </c>
      <c r="K20" s="109"/>
      <c r="L20" s="66">
        <v>0</v>
      </c>
      <c r="M20" s="109"/>
      <c r="N20" s="66">
        <v>0</v>
      </c>
      <c r="O20" s="109"/>
      <c r="P20" s="12"/>
    </row>
    <row r="21" spans="1:16" s="1" customFormat="1" ht="13" customHeight="1" x14ac:dyDescent="0.35">
      <c r="A21" s="7"/>
      <c r="B21" s="100"/>
      <c r="C21" s="23" t="s">
        <v>6</v>
      </c>
      <c r="D21" s="24" t="s">
        <v>23</v>
      </c>
      <c r="E21" s="25"/>
      <c r="F21" s="25"/>
      <c r="G21" s="25"/>
      <c r="H21" s="25"/>
      <c r="I21" s="26"/>
      <c r="J21" s="47">
        <v>20</v>
      </c>
      <c r="K21" s="109"/>
      <c r="L21" s="47">
        <v>0</v>
      </c>
      <c r="M21" s="109"/>
      <c r="N21" s="47">
        <v>0</v>
      </c>
      <c r="O21" s="109"/>
      <c r="P21" s="12"/>
    </row>
    <row r="22" spans="1:16" s="1" customFormat="1" ht="13" customHeight="1" x14ac:dyDescent="0.35">
      <c r="A22" s="7"/>
      <c r="B22" s="100"/>
      <c r="C22" s="18" t="s">
        <v>15</v>
      </c>
      <c r="D22" s="19" t="s">
        <v>20</v>
      </c>
      <c r="E22" s="20"/>
      <c r="F22" s="20"/>
      <c r="G22" s="20"/>
      <c r="H22" s="20"/>
      <c r="I22" s="21"/>
      <c r="J22" s="52">
        <v>8</v>
      </c>
      <c r="K22" s="109"/>
      <c r="L22" s="52">
        <v>0</v>
      </c>
      <c r="M22" s="109"/>
      <c r="N22" s="52">
        <v>0</v>
      </c>
      <c r="O22" s="109"/>
      <c r="P22" s="12"/>
    </row>
    <row r="23" spans="1:16" s="1" customFormat="1" ht="13" customHeight="1" x14ac:dyDescent="0.35">
      <c r="A23" s="7"/>
      <c r="B23" s="100"/>
      <c r="C23" s="28" t="s">
        <v>14</v>
      </c>
      <c r="D23" s="24" t="s">
        <v>24</v>
      </c>
      <c r="E23" s="25"/>
      <c r="F23" s="25"/>
      <c r="G23" s="25"/>
      <c r="H23" s="25"/>
      <c r="I23" s="26"/>
      <c r="J23" s="52">
        <v>2</v>
      </c>
      <c r="K23" s="109"/>
      <c r="L23" s="52">
        <v>0</v>
      </c>
      <c r="M23" s="109"/>
      <c r="N23" s="52">
        <v>0</v>
      </c>
      <c r="O23" s="109"/>
      <c r="P23" s="12"/>
    </row>
    <row r="24" spans="1:16" s="1" customFormat="1" ht="13" customHeight="1" x14ac:dyDescent="0.35">
      <c r="A24" s="7"/>
      <c r="B24" s="100"/>
      <c r="C24" s="23" t="s">
        <v>18</v>
      </c>
      <c r="D24" s="24" t="s">
        <v>27</v>
      </c>
      <c r="E24" s="25"/>
      <c r="F24" s="25"/>
      <c r="G24" s="25"/>
      <c r="H24" s="69"/>
      <c r="I24" s="26"/>
      <c r="J24" s="52">
        <v>1</v>
      </c>
      <c r="K24" s="109"/>
      <c r="L24" s="52">
        <v>0</v>
      </c>
      <c r="M24" s="109"/>
      <c r="N24" s="52">
        <v>0</v>
      </c>
      <c r="O24" s="109"/>
      <c r="P24" s="12"/>
    </row>
    <row r="25" spans="1:16" s="1" customFormat="1" ht="13" customHeight="1" x14ac:dyDescent="0.35">
      <c r="A25" s="7"/>
      <c r="B25" s="100"/>
      <c r="C25" s="23" t="s">
        <v>16</v>
      </c>
      <c r="D25" s="24" t="s">
        <v>25</v>
      </c>
      <c r="E25" s="25"/>
      <c r="F25" s="25"/>
      <c r="G25" s="25"/>
      <c r="H25" s="20"/>
      <c r="I25" s="26"/>
      <c r="J25" s="52">
        <v>1</v>
      </c>
      <c r="K25" s="109"/>
      <c r="L25" s="52">
        <v>0</v>
      </c>
      <c r="M25" s="109"/>
      <c r="N25" s="52">
        <v>0</v>
      </c>
      <c r="O25" s="109"/>
      <c r="P25" s="12"/>
    </row>
    <row r="26" spans="1:16" s="1" customFormat="1" ht="13" customHeight="1" x14ac:dyDescent="0.35">
      <c r="A26" s="7"/>
      <c r="B26" s="100"/>
      <c r="C26" s="29" t="s">
        <v>17</v>
      </c>
      <c r="D26" s="30" t="s">
        <v>26</v>
      </c>
      <c r="E26" s="31"/>
      <c r="F26" s="31"/>
      <c r="G26" s="31"/>
      <c r="H26" s="31"/>
      <c r="I26" s="32"/>
      <c r="J26" s="53">
        <v>1</v>
      </c>
      <c r="K26" s="110"/>
      <c r="L26" s="53">
        <v>0</v>
      </c>
      <c r="M26" s="110"/>
      <c r="N26" s="53">
        <v>0</v>
      </c>
      <c r="O26" s="110"/>
      <c r="P26" s="12"/>
    </row>
    <row r="27" spans="1:16" s="1" customFormat="1" ht="13" customHeight="1" x14ac:dyDescent="0.35">
      <c r="A27" s="7"/>
      <c r="B27" s="100"/>
      <c r="C27" s="62" t="s">
        <v>72</v>
      </c>
      <c r="D27" s="20"/>
      <c r="E27" s="20"/>
      <c r="F27" s="20"/>
      <c r="G27" s="20"/>
      <c r="H27" s="20"/>
      <c r="I27" s="21"/>
      <c r="J27" s="64"/>
      <c r="K27" s="108">
        <v>33</v>
      </c>
      <c r="L27" s="64"/>
      <c r="M27" s="108">
        <f>SUM(L29:L35)</f>
        <v>0</v>
      </c>
      <c r="N27" s="64"/>
      <c r="O27" s="108">
        <f>SUM(N29:N35)</f>
        <v>0</v>
      </c>
      <c r="P27" s="17"/>
    </row>
    <row r="28" spans="1:16" s="1" customFormat="1" ht="13" customHeight="1" x14ac:dyDescent="0.35">
      <c r="A28" s="7"/>
      <c r="B28" s="100"/>
      <c r="C28" s="62" t="s">
        <v>50</v>
      </c>
      <c r="D28" s="20"/>
      <c r="E28" s="20"/>
      <c r="F28" s="20"/>
      <c r="G28" s="20"/>
      <c r="H28" s="20"/>
      <c r="I28" s="21"/>
      <c r="J28" s="65"/>
      <c r="K28" s="109"/>
      <c r="L28" s="65"/>
      <c r="M28" s="109"/>
      <c r="N28" s="65"/>
      <c r="O28" s="109"/>
      <c r="P28" s="17"/>
    </row>
    <row r="29" spans="1:16" s="1" customFormat="1" ht="13" customHeight="1" x14ac:dyDescent="0.35">
      <c r="A29" s="7"/>
      <c r="B29" s="100"/>
      <c r="C29" s="18" t="s">
        <v>5</v>
      </c>
      <c r="D29" s="19" t="s">
        <v>73</v>
      </c>
      <c r="E29" s="20"/>
      <c r="F29" s="20"/>
      <c r="G29" s="20"/>
      <c r="H29" s="20"/>
      <c r="I29" s="21"/>
      <c r="J29" s="47">
        <v>20</v>
      </c>
      <c r="K29" s="109"/>
      <c r="L29" s="66">
        <v>0</v>
      </c>
      <c r="M29" s="109"/>
      <c r="N29" s="66">
        <v>0</v>
      </c>
      <c r="O29" s="109"/>
      <c r="P29" s="12"/>
    </row>
    <row r="30" spans="1:16" s="1" customFormat="1" ht="13" customHeight="1" x14ac:dyDescent="0.35">
      <c r="A30" s="7"/>
      <c r="B30" s="100"/>
      <c r="C30" s="23" t="s">
        <v>6</v>
      </c>
      <c r="D30" s="24" t="s">
        <v>48</v>
      </c>
      <c r="E30" s="25"/>
      <c r="F30" s="25"/>
      <c r="G30" s="25"/>
      <c r="H30" s="25"/>
      <c r="I30" s="26"/>
      <c r="J30" s="47">
        <v>8</v>
      </c>
      <c r="K30" s="109"/>
      <c r="L30" s="47">
        <v>0</v>
      </c>
      <c r="M30" s="109"/>
      <c r="N30" s="47">
        <v>0</v>
      </c>
      <c r="O30" s="109"/>
      <c r="P30" s="12"/>
    </row>
    <row r="31" spans="1:16" s="1" customFormat="1" ht="13" customHeight="1" x14ac:dyDescent="0.35">
      <c r="A31" s="7"/>
      <c r="B31" s="100"/>
      <c r="C31" s="18" t="s">
        <v>15</v>
      </c>
      <c r="D31" s="19" t="s">
        <v>49</v>
      </c>
      <c r="E31" s="20"/>
      <c r="F31" s="20"/>
      <c r="G31" s="20"/>
      <c r="H31" s="20"/>
      <c r="I31" s="21"/>
      <c r="J31" s="52">
        <v>8</v>
      </c>
      <c r="K31" s="109"/>
      <c r="L31" s="52">
        <v>0</v>
      </c>
      <c r="M31" s="109"/>
      <c r="N31" s="52">
        <v>0</v>
      </c>
      <c r="O31" s="109"/>
      <c r="P31" s="12"/>
    </row>
    <row r="32" spans="1:16" s="1" customFormat="1" ht="13" customHeight="1" x14ac:dyDescent="0.35">
      <c r="A32" s="7"/>
      <c r="B32" s="100"/>
      <c r="C32" s="28" t="s">
        <v>14</v>
      </c>
      <c r="D32" s="24" t="s">
        <v>24</v>
      </c>
      <c r="E32" s="25"/>
      <c r="F32" s="25"/>
      <c r="G32" s="25"/>
      <c r="H32" s="25"/>
      <c r="I32" s="26"/>
      <c r="J32" s="52">
        <v>2</v>
      </c>
      <c r="K32" s="109"/>
      <c r="L32" s="52">
        <v>0</v>
      </c>
      <c r="M32" s="109"/>
      <c r="N32" s="52">
        <v>0</v>
      </c>
      <c r="O32" s="109"/>
      <c r="P32" s="12"/>
    </row>
    <row r="33" spans="1:16" s="1" customFormat="1" ht="13" customHeight="1" x14ac:dyDescent="0.35">
      <c r="A33" s="7"/>
      <c r="B33" s="100"/>
      <c r="C33" s="23" t="s">
        <v>18</v>
      </c>
      <c r="D33" s="24" t="s">
        <v>27</v>
      </c>
      <c r="E33" s="25"/>
      <c r="F33" s="25"/>
      <c r="G33" s="25"/>
      <c r="H33" s="25"/>
      <c r="I33" s="26"/>
      <c r="J33" s="52">
        <v>1</v>
      </c>
      <c r="K33" s="109"/>
      <c r="L33" s="52">
        <v>0</v>
      </c>
      <c r="M33" s="109"/>
      <c r="N33" s="52">
        <v>0</v>
      </c>
      <c r="O33" s="109"/>
      <c r="P33" s="12"/>
    </row>
    <row r="34" spans="1:16" s="1" customFormat="1" ht="13" customHeight="1" x14ac:dyDescent="0.35">
      <c r="A34" s="7"/>
      <c r="B34" s="100"/>
      <c r="C34" s="23" t="s">
        <v>16</v>
      </c>
      <c r="D34" s="24" t="s">
        <v>25</v>
      </c>
      <c r="E34" s="25"/>
      <c r="F34" s="25"/>
      <c r="G34" s="25"/>
      <c r="H34" s="25"/>
      <c r="I34" s="26"/>
      <c r="J34" s="52">
        <v>1</v>
      </c>
      <c r="K34" s="109"/>
      <c r="L34" s="52">
        <v>0</v>
      </c>
      <c r="M34" s="109"/>
      <c r="N34" s="52">
        <v>0</v>
      </c>
      <c r="O34" s="109"/>
      <c r="P34" s="12"/>
    </row>
    <row r="35" spans="1:16" s="1" customFormat="1" ht="13" customHeight="1" x14ac:dyDescent="0.35">
      <c r="A35" s="7"/>
      <c r="B35" s="100"/>
      <c r="C35" s="29" t="s">
        <v>17</v>
      </c>
      <c r="D35" s="30" t="s">
        <v>26</v>
      </c>
      <c r="E35" s="31"/>
      <c r="F35" s="31"/>
      <c r="G35" s="31"/>
      <c r="H35" s="31"/>
      <c r="I35" s="32"/>
      <c r="J35" s="53">
        <v>1</v>
      </c>
      <c r="K35" s="110"/>
      <c r="L35" s="61">
        <v>0</v>
      </c>
      <c r="M35" s="110"/>
      <c r="N35" s="53">
        <v>0</v>
      </c>
      <c r="O35" s="110"/>
      <c r="P35" s="12"/>
    </row>
    <row r="36" spans="1:16" s="1" customFormat="1" ht="13" customHeight="1" x14ac:dyDescent="0.35">
      <c r="A36" s="7"/>
      <c r="B36" s="100"/>
      <c r="C36" s="62" t="s">
        <v>70</v>
      </c>
      <c r="D36" s="20"/>
      <c r="E36" s="20"/>
      <c r="F36" s="20"/>
      <c r="G36" s="20"/>
      <c r="H36" s="20"/>
      <c r="I36" s="21"/>
      <c r="J36" s="64"/>
      <c r="K36" s="63"/>
      <c r="L36" s="64"/>
      <c r="M36" s="63"/>
      <c r="N36" s="51"/>
      <c r="O36" s="63"/>
      <c r="P36" s="17"/>
    </row>
    <row r="37" spans="1:16" s="1" customFormat="1" ht="13" customHeight="1" x14ac:dyDescent="0.35">
      <c r="A37" s="7"/>
      <c r="B37" s="100"/>
      <c r="C37" s="18" t="s">
        <v>5</v>
      </c>
      <c r="D37" s="19" t="s">
        <v>71</v>
      </c>
      <c r="E37" s="20"/>
      <c r="F37" s="20"/>
      <c r="G37" s="20"/>
      <c r="H37" s="20"/>
      <c r="I37" s="21"/>
      <c r="J37" s="47">
        <v>20</v>
      </c>
      <c r="K37" s="115">
        <f>SUM(J37:J38)</f>
        <v>28</v>
      </c>
      <c r="L37" s="66">
        <v>0</v>
      </c>
      <c r="M37" s="111">
        <f>L37+L38</f>
        <v>0</v>
      </c>
      <c r="N37" s="70">
        <v>0</v>
      </c>
      <c r="O37" s="113">
        <f>N37+N38</f>
        <v>0</v>
      </c>
      <c r="P37" s="67"/>
    </row>
    <row r="38" spans="1:16" s="1" customFormat="1" ht="13" customHeight="1" x14ac:dyDescent="0.35">
      <c r="A38" s="7"/>
      <c r="B38" s="100"/>
      <c r="C38" s="23" t="s">
        <v>6</v>
      </c>
      <c r="D38" s="24" t="s">
        <v>20</v>
      </c>
      <c r="E38" s="25"/>
      <c r="F38" s="25"/>
      <c r="G38" s="25"/>
      <c r="H38" s="25"/>
      <c r="I38" s="26"/>
      <c r="J38" s="47">
        <v>8</v>
      </c>
      <c r="K38" s="116"/>
      <c r="L38" s="47">
        <v>0</v>
      </c>
      <c r="M38" s="112"/>
      <c r="N38" s="68">
        <v>0</v>
      </c>
      <c r="O38" s="114"/>
      <c r="P38" s="67"/>
    </row>
    <row r="39" spans="1:16" s="1" customFormat="1" ht="13" customHeight="1" x14ac:dyDescent="0.35">
      <c r="A39" s="7"/>
      <c r="B39" s="100"/>
      <c r="C39" s="102" t="s">
        <v>53</v>
      </c>
      <c r="D39" s="103"/>
      <c r="E39" s="103"/>
      <c r="F39" s="103"/>
      <c r="G39" s="103"/>
      <c r="H39" s="103"/>
      <c r="I39" s="104"/>
      <c r="J39" s="79">
        <f>SUM(K18,J23,J24,J25,J26)</f>
        <v>38</v>
      </c>
      <c r="K39" s="80"/>
      <c r="L39" s="79">
        <f t="shared" ref="L39" si="0">SUM(M18,L23,L24,L25,L26)</f>
        <v>0</v>
      </c>
      <c r="M39" s="80"/>
      <c r="N39" s="79">
        <f t="shared" ref="N39" si="1">SUM(O18,N23,N24,N25,N26)</f>
        <v>0</v>
      </c>
      <c r="O39" s="80"/>
      <c r="P39" s="33"/>
    </row>
    <row r="40" spans="1:16" s="1" customFormat="1" ht="13" customHeight="1" x14ac:dyDescent="0.35">
      <c r="A40" s="7"/>
      <c r="B40" s="100"/>
      <c r="C40" s="13" t="s">
        <v>55</v>
      </c>
      <c r="D40" s="14"/>
      <c r="E40" s="14"/>
      <c r="F40" s="34"/>
      <c r="G40" s="34"/>
      <c r="H40" s="34"/>
      <c r="I40" s="34"/>
      <c r="J40" s="81"/>
      <c r="K40" s="82"/>
      <c r="L40" s="81"/>
      <c r="M40" s="82"/>
      <c r="N40" s="81"/>
      <c r="O40" s="82"/>
      <c r="P40" s="12"/>
    </row>
    <row r="41" spans="1:16" s="1" customFormat="1" ht="13" customHeight="1" x14ac:dyDescent="0.35">
      <c r="A41" s="7"/>
      <c r="B41" s="100"/>
      <c r="C41" s="28" t="s">
        <v>5</v>
      </c>
      <c r="D41" s="20" t="s">
        <v>28</v>
      </c>
      <c r="E41" s="20"/>
      <c r="F41" s="25"/>
      <c r="G41" s="25"/>
      <c r="H41" s="25"/>
      <c r="I41" s="25"/>
      <c r="J41" s="27">
        <v>32</v>
      </c>
      <c r="K41" s="83">
        <f>J41</f>
        <v>32</v>
      </c>
      <c r="L41" s="27">
        <v>0</v>
      </c>
      <c r="M41" s="83">
        <f>L41+L42</f>
        <v>0</v>
      </c>
      <c r="N41" s="27">
        <v>0</v>
      </c>
      <c r="O41" s="83">
        <f>N41+N42</f>
        <v>0</v>
      </c>
      <c r="P41" s="17"/>
    </row>
    <row r="42" spans="1:16" s="1" customFormat="1" ht="13" customHeight="1" x14ac:dyDescent="0.35">
      <c r="A42" s="7"/>
      <c r="B42" s="100"/>
      <c r="C42" s="23" t="s">
        <v>6</v>
      </c>
      <c r="D42" s="19" t="s">
        <v>29</v>
      </c>
      <c r="E42" s="20"/>
      <c r="F42" s="20"/>
      <c r="G42" s="20"/>
      <c r="H42" s="20"/>
      <c r="I42" s="21"/>
      <c r="J42" s="22">
        <v>32</v>
      </c>
      <c r="K42" s="84"/>
      <c r="L42" s="22">
        <v>0</v>
      </c>
      <c r="M42" s="84"/>
      <c r="N42" s="22">
        <v>0</v>
      </c>
      <c r="O42" s="84"/>
      <c r="P42" s="12"/>
    </row>
    <row r="43" spans="1:16" s="1" customFormat="1" ht="13" customHeight="1" x14ac:dyDescent="0.35">
      <c r="A43" s="7"/>
      <c r="B43" s="100"/>
      <c r="C43" s="105" t="s">
        <v>54</v>
      </c>
      <c r="D43" s="106"/>
      <c r="E43" s="106"/>
      <c r="F43" s="106"/>
      <c r="G43" s="106"/>
      <c r="H43" s="106"/>
      <c r="I43" s="107"/>
      <c r="J43" s="89">
        <f>K41</f>
        <v>32</v>
      </c>
      <c r="K43" s="90"/>
      <c r="L43" s="89">
        <f t="shared" ref="L43" si="2">M41</f>
        <v>0</v>
      </c>
      <c r="M43" s="90"/>
      <c r="N43" s="89">
        <f>O41</f>
        <v>0</v>
      </c>
      <c r="O43" s="90"/>
      <c r="P43" s="33"/>
    </row>
    <row r="44" spans="1:16" s="1" customFormat="1" ht="13" customHeight="1" x14ac:dyDescent="0.35">
      <c r="A44" s="7"/>
      <c r="B44" s="100"/>
      <c r="C44" s="13" t="s">
        <v>56</v>
      </c>
      <c r="D44" s="14"/>
      <c r="E44" s="14"/>
      <c r="F44" s="14"/>
      <c r="G44" s="14"/>
      <c r="H44" s="14"/>
      <c r="I44" s="15"/>
      <c r="J44" s="77">
        <v>13</v>
      </c>
      <c r="K44" s="78"/>
      <c r="L44" s="77">
        <v>0</v>
      </c>
      <c r="M44" s="78"/>
      <c r="N44" s="77">
        <v>0</v>
      </c>
      <c r="O44" s="78"/>
      <c r="P44" s="17"/>
    </row>
    <row r="45" spans="1:16" s="1" customFormat="1" ht="13" customHeight="1" x14ac:dyDescent="0.35">
      <c r="A45" s="7"/>
      <c r="B45" s="100"/>
      <c r="C45" s="10" t="s">
        <v>57</v>
      </c>
      <c r="D45" s="11"/>
      <c r="E45" s="11"/>
      <c r="F45" s="11"/>
      <c r="G45" s="11"/>
      <c r="H45" s="11"/>
      <c r="I45" s="11"/>
      <c r="J45" s="77">
        <v>4</v>
      </c>
      <c r="K45" s="78"/>
      <c r="L45" s="77">
        <v>0</v>
      </c>
      <c r="M45" s="78"/>
      <c r="N45" s="77">
        <v>0</v>
      </c>
      <c r="O45" s="78"/>
      <c r="P45" s="12"/>
    </row>
    <row r="46" spans="1:16" s="1" customFormat="1" ht="13" customHeight="1" x14ac:dyDescent="0.35">
      <c r="A46" s="7"/>
      <c r="B46" s="100"/>
      <c r="C46" s="35" t="s">
        <v>58</v>
      </c>
      <c r="D46" s="34"/>
      <c r="E46" s="34"/>
      <c r="F46" s="34"/>
      <c r="G46" s="34"/>
      <c r="H46" s="34"/>
      <c r="I46" s="36"/>
      <c r="J46" s="81">
        <v>5</v>
      </c>
      <c r="K46" s="82"/>
      <c r="L46" s="81">
        <v>0</v>
      </c>
      <c r="M46" s="82"/>
      <c r="N46" s="81">
        <v>0</v>
      </c>
      <c r="O46" s="82"/>
      <c r="P46" s="17"/>
    </row>
    <row r="47" spans="1:16" s="1" customFormat="1" ht="13" customHeight="1" x14ac:dyDescent="0.35">
      <c r="A47" s="7"/>
      <c r="B47" s="100"/>
      <c r="C47" s="35" t="s">
        <v>59</v>
      </c>
      <c r="D47" s="34"/>
      <c r="E47" s="34"/>
      <c r="F47" s="34"/>
      <c r="G47" s="34"/>
      <c r="H47" s="34"/>
      <c r="I47" s="36"/>
      <c r="J47" s="77">
        <v>2</v>
      </c>
      <c r="K47" s="78"/>
      <c r="L47" s="77">
        <v>0</v>
      </c>
      <c r="M47" s="78"/>
      <c r="N47" s="77">
        <v>0</v>
      </c>
      <c r="O47" s="78"/>
      <c r="P47" s="12"/>
    </row>
    <row r="48" spans="1:16" s="1" customFormat="1" ht="13" customHeight="1" x14ac:dyDescent="0.35">
      <c r="A48" s="7"/>
      <c r="B48" s="100"/>
      <c r="C48" s="37" t="s">
        <v>60</v>
      </c>
      <c r="D48" s="14"/>
      <c r="E48" s="14"/>
      <c r="F48" s="14"/>
      <c r="G48" s="14"/>
      <c r="H48" s="14"/>
      <c r="I48" s="15"/>
      <c r="J48" s="38"/>
      <c r="K48" s="75">
        <f>J49+J50+J51</f>
        <v>12</v>
      </c>
      <c r="L48" s="38"/>
      <c r="M48" s="75">
        <f>L49+L50+L51</f>
        <v>0</v>
      </c>
      <c r="N48" s="38"/>
      <c r="O48" s="75">
        <f>N49+N50+N51</f>
        <v>0</v>
      </c>
      <c r="P48" s="12"/>
    </row>
    <row r="49" spans="1:16" s="1" customFormat="1" ht="13" customHeight="1" x14ac:dyDescent="0.35">
      <c r="A49" s="7"/>
      <c r="B49" s="100"/>
      <c r="C49" s="28" t="s">
        <v>5</v>
      </c>
      <c r="D49" s="39" t="s">
        <v>69</v>
      </c>
      <c r="E49" s="39"/>
      <c r="F49" s="39"/>
      <c r="G49" s="39"/>
      <c r="H49" s="39"/>
      <c r="I49" s="40"/>
      <c r="J49" s="41">
        <v>1</v>
      </c>
      <c r="K49" s="76"/>
      <c r="L49" s="41">
        <v>0</v>
      </c>
      <c r="M49" s="76"/>
      <c r="N49" s="41">
        <v>0</v>
      </c>
      <c r="O49" s="76"/>
      <c r="P49" s="17"/>
    </row>
    <row r="50" spans="1:16" s="1" customFormat="1" ht="13" customHeight="1" x14ac:dyDescent="0.35">
      <c r="A50" s="7"/>
      <c r="B50" s="100"/>
      <c r="C50" s="23" t="s">
        <v>6</v>
      </c>
      <c r="D50" s="24" t="s">
        <v>30</v>
      </c>
      <c r="E50" s="25"/>
      <c r="F50" s="25"/>
      <c r="G50" s="25"/>
      <c r="H50" s="25"/>
      <c r="I50" s="26"/>
      <c r="J50" s="42">
        <v>2</v>
      </c>
      <c r="K50" s="76"/>
      <c r="L50" s="42">
        <v>0</v>
      </c>
      <c r="M50" s="76"/>
      <c r="N50" s="42">
        <v>0</v>
      </c>
      <c r="O50" s="76"/>
      <c r="P50" s="12"/>
    </row>
    <row r="51" spans="1:16" s="1" customFormat="1" ht="13" customHeight="1" x14ac:dyDescent="0.35">
      <c r="A51" s="7"/>
      <c r="B51" s="100"/>
      <c r="C51" s="23" t="s">
        <v>15</v>
      </c>
      <c r="D51" s="24" t="s">
        <v>21</v>
      </c>
      <c r="E51" s="25"/>
      <c r="F51" s="25"/>
      <c r="G51" s="25"/>
      <c r="H51" s="25"/>
      <c r="I51" s="26"/>
      <c r="J51" s="22">
        <v>9</v>
      </c>
      <c r="K51" s="76"/>
      <c r="L51" s="22">
        <v>0</v>
      </c>
      <c r="M51" s="76"/>
      <c r="N51" s="22">
        <v>0</v>
      </c>
      <c r="O51" s="76"/>
      <c r="P51" s="12"/>
    </row>
    <row r="52" spans="1:16" s="1" customFormat="1" ht="13" customHeight="1" x14ac:dyDescent="0.35">
      <c r="A52" s="7"/>
      <c r="B52" s="100"/>
      <c r="C52" s="37" t="s">
        <v>61</v>
      </c>
      <c r="D52" s="14"/>
      <c r="E52" s="14"/>
      <c r="F52" s="14"/>
      <c r="G52" s="14"/>
      <c r="H52" s="14"/>
      <c r="I52" s="15"/>
      <c r="J52" s="16"/>
      <c r="K52" s="75">
        <f>J53+J54</f>
        <v>2</v>
      </c>
      <c r="L52" s="16"/>
      <c r="M52" s="75">
        <f>L53+L54</f>
        <v>0</v>
      </c>
      <c r="N52" s="16"/>
      <c r="O52" s="75">
        <f>N53+N54</f>
        <v>0</v>
      </c>
      <c r="P52" s="12"/>
    </row>
    <row r="53" spans="1:16" s="1" customFormat="1" ht="13" customHeight="1" x14ac:dyDescent="0.35">
      <c r="A53" s="7"/>
      <c r="B53" s="100"/>
      <c r="C53" s="23" t="s">
        <v>5</v>
      </c>
      <c r="D53" s="24" t="s">
        <v>31</v>
      </c>
      <c r="E53" s="25"/>
      <c r="F53" s="25"/>
      <c r="G53" s="25"/>
      <c r="H53" s="25"/>
      <c r="I53" s="26"/>
      <c r="J53" s="27">
        <v>1</v>
      </c>
      <c r="K53" s="76"/>
      <c r="L53" s="27">
        <v>0</v>
      </c>
      <c r="M53" s="76"/>
      <c r="N53" s="27">
        <v>0</v>
      </c>
      <c r="O53" s="76"/>
      <c r="P53" s="12"/>
    </row>
    <row r="54" spans="1:16" s="1" customFormat="1" ht="13" customHeight="1" x14ac:dyDescent="0.35">
      <c r="A54" s="7"/>
      <c r="B54" s="100"/>
      <c r="C54" s="43" t="s">
        <v>6</v>
      </c>
      <c r="D54" s="44" t="s">
        <v>32</v>
      </c>
      <c r="E54" s="45"/>
      <c r="F54" s="45"/>
      <c r="G54" s="45"/>
      <c r="H54" s="45"/>
      <c r="I54" s="46"/>
      <c r="J54" s="47">
        <v>1</v>
      </c>
      <c r="K54" s="76"/>
      <c r="L54" s="47">
        <v>0</v>
      </c>
      <c r="M54" s="76"/>
      <c r="N54" s="47">
        <v>0</v>
      </c>
      <c r="O54" s="76"/>
      <c r="P54" s="12"/>
    </row>
    <row r="55" spans="1:16" s="1" customFormat="1" ht="13" customHeight="1" x14ac:dyDescent="0.35">
      <c r="A55" s="7"/>
      <c r="B55" s="100"/>
      <c r="C55" s="105" t="s">
        <v>63</v>
      </c>
      <c r="D55" s="106"/>
      <c r="E55" s="106"/>
      <c r="F55" s="106"/>
      <c r="G55" s="106"/>
      <c r="H55" s="106"/>
      <c r="I55" s="107"/>
      <c r="J55" s="89">
        <f>J44+J45+J46+J47+K48+K52</f>
        <v>38</v>
      </c>
      <c r="K55" s="90"/>
      <c r="L55" s="89">
        <f t="shared" ref="L55" si="3">L44+L45+L46+L47+M48+M52</f>
        <v>0</v>
      </c>
      <c r="M55" s="90"/>
      <c r="N55" s="89">
        <f t="shared" ref="N55" si="4">N44+N45+N46+N47+O48+O52</f>
        <v>0</v>
      </c>
      <c r="O55" s="90"/>
      <c r="P55" s="33"/>
    </row>
    <row r="56" spans="1:16" s="1" customFormat="1" ht="13" customHeight="1" x14ac:dyDescent="0.35">
      <c r="A56" s="7"/>
      <c r="B56" s="100"/>
      <c r="C56" s="48" t="s">
        <v>62</v>
      </c>
      <c r="D56" s="49"/>
      <c r="E56" s="11"/>
      <c r="F56" s="11"/>
      <c r="G56" s="11"/>
      <c r="H56" s="11"/>
      <c r="I56" s="50"/>
      <c r="J56" s="77">
        <v>20</v>
      </c>
      <c r="K56" s="78"/>
      <c r="L56" s="77">
        <v>0</v>
      </c>
      <c r="M56" s="78"/>
      <c r="N56" s="77">
        <v>0</v>
      </c>
      <c r="O56" s="78"/>
      <c r="P56" s="12"/>
    </row>
    <row r="57" spans="1:16" s="59" customFormat="1" ht="18" customHeight="1" x14ac:dyDescent="0.35">
      <c r="A57" s="57"/>
      <c r="B57" s="92" t="s">
        <v>46</v>
      </c>
      <c r="C57" s="93"/>
      <c r="D57" s="93"/>
      <c r="E57" s="93"/>
      <c r="F57" s="93"/>
      <c r="G57" s="93"/>
      <c r="H57" s="93"/>
      <c r="I57" s="94"/>
      <c r="J57" s="95">
        <f>J55+J39+J43+J56+J17</f>
        <v>133</v>
      </c>
      <c r="K57" s="96"/>
      <c r="L57" s="95">
        <f>L55+L39+L43+L56+L17</f>
        <v>0</v>
      </c>
      <c r="M57" s="96"/>
      <c r="N57" s="95">
        <f>N55+N39+N43+N56+N17</f>
        <v>0</v>
      </c>
      <c r="O57" s="96"/>
      <c r="P57" s="58"/>
    </row>
    <row r="58" spans="1:16" ht="15" customHeight="1" x14ac:dyDescent="0.35"/>
    <row r="59" spans="1:16" s="60" customFormat="1" ht="14.25" customHeight="1" x14ac:dyDescent="0.35">
      <c r="A59" s="6"/>
      <c r="B59" s="91" t="s">
        <v>38</v>
      </c>
      <c r="C59" s="91"/>
      <c r="D59" s="91"/>
      <c r="E59" s="91"/>
      <c r="F59" s="91"/>
      <c r="G59" s="91"/>
      <c r="H59" s="6"/>
      <c r="I59" s="91" t="s">
        <v>39</v>
      </c>
      <c r="J59" s="91"/>
      <c r="K59" s="91"/>
      <c r="L59" s="91"/>
      <c r="M59" s="91"/>
      <c r="N59" s="6"/>
      <c r="O59" s="6"/>
      <c r="P59" s="71" t="s">
        <v>64</v>
      </c>
    </row>
    <row r="60" spans="1:16" s="60" customFormat="1" ht="14.25" customHeight="1" x14ac:dyDescent="0.3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1:16" s="60" customFormat="1" ht="14.25" customHeight="1" x14ac:dyDescent="0.3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 s="60" customFormat="1" ht="14.25" customHeight="1" x14ac:dyDescent="0.3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s="60" customFormat="1" ht="14.25" customHeight="1" x14ac:dyDescent="0.35">
      <c r="A63" s="6"/>
      <c r="B63" s="72"/>
      <c r="C63" s="72"/>
      <c r="D63" s="72"/>
      <c r="E63" s="72"/>
      <c r="F63" s="72"/>
      <c r="G63" s="6"/>
      <c r="H63" s="6"/>
      <c r="I63" s="72"/>
      <c r="J63" s="72"/>
      <c r="K63" s="72"/>
      <c r="L63" s="6"/>
      <c r="M63" s="6"/>
      <c r="N63" s="6"/>
      <c r="O63" s="6"/>
      <c r="P63" s="72"/>
    </row>
    <row r="64" spans="1:16" s="60" customFormat="1" ht="14.25" customHeight="1" x14ac:dyDescent="0.35">
      <c r="A64" s="6"/>
      <c r="B64" s="117" t="s">
        <v>65</v>
      </c>
      <c r="C64" s="117"/>
      <c r="D64" s="117"/>
      <c r="E64" s="117"/>
      <c r="F64" s="117"/>
      <c r="G64" s="117"/>
      <c r="H64" s="6"/>
      <c r="I64" s="117" t="s">
        <v>66</v>
      </c>
      <c r="J64" s="117"/>
      <c r="K64" s="117"/>
      <c r="L64" s="117"/>
      <c r="M64" s="117"/>
      <c r="N64" s="71"/>
      <c r="O64" s="6"/>
      <c r="P64" s="73" t="s">
        <v>40</v>
      </c>
    </row>
    <row r="65" spans="1:16" s="60" customFormat="1" ht="14.25" customHeight="1" x14ac:dyDescent="0.35">
      <c r="A65" s="6"/>
      <c r="B65" s="91" t="s">
        <v>41</v>
      </c>
      <c r="C65" s="91"/>
      <c r="D65" s="91"/>
      <c r="E65" s="91"/>
      <c r="F65" s="91"/>
      <c r="G65" s="91"/>
      <c r="H65" s="6"/>
      <c r="I65" s="91" t="s">
        <v>67</v>
      </c>
      <c r="J65" s="91"/>
      <c r="K65" s="91"/>
      <c r="L65" s="91"/>
      <c r="M65" s="91"/>
      <c r="N65" s="6"/>
      <c r="O65" s="6"/>
      <c r="P65" s="71" t="s">
        <v>42</v>
      </c>
    </row>
    <row r="66" spans="1:16" s="60" customFormat="1" ht="14.25" customHeight="1" x14ac:dyDescent="0.35">
      <c r="A66" s="6"/>
      <c r="B66" s="91" t="s">
        <v>68</v>
      </c>
      <c r="C66" s="91"/>
      <c r="D66" s="91"/>
      <c r="E66" s="91"/>
      <c r="F66" s="91"/>
      <c r="G66" s="91"/>
      <c r="H66" s="6"/>
      <c r="I66" s="71"/>
      <c r="J66" s="71"/>
      <c r="K66" s="71"/>
      <c r="L66" s="71"/>
      <c r="M66" s="71"/>
      <c r="N66" s="6"/>
      <c r="O66" s="6"/>
      <c r="P66" s="71"/>
    </row>
    <row r="67" spans="1:16" s="60" customFormat="1" ht="14.25" customHeight="1" x14ac:dyDescent="0.35">
      <c r="A67" s="6"/>
      <c r="B67" s="91" t="s">
        <v>43</v>
      </c>
      <c r="C67" s="91"/>
      <c r="D67" s="91"/>
      <c r="E67" s="91"/>
      <c r="F67" s="91"/>
      <c r="G67" s="91"/>
      <c r="H67" s="6"/>
      <c r="I67" s="91" t="s">
        <v>43</v>
      </c>
      <c r="J67" s="91"/>
      <c r="K67" s="91"/>
      <c r="L67" s="91"/>
      <c r="M67" s="91"/>
      <c r="N67" s="6"/>
      <c r="O67" s="6"/>
      <c r="P67" s="71" t="s">
        <v>43</v>
      </c>
    </row>
    <row r="68" spans="1:16" ht="14.25" customHeight="1" x14ac:dyDescent="0.35">
      <c r="B68" s="91"/>
      <c r="C68" s="91"/>
      <c r="D68" s="91"/>
      <c r="E68" s="91"/>
      <c r="F68" s="91"/>
      <c r="G68" s="91"/>
      <c r="H68" s="6"/>
      <c r="I68" s="6"/>
      <c r="J68" s="6"/>
      <c r="K68" s="6"/>
      <c r="L68" s="6"/>
      <c r="M68" s="6"/>
      <c r="N68" s="6"/>
      <c r="P68" s="6"/>
    </row>
    <row r="69" spans="1:16" ht="14.25" customHeight="1" x14ac:dyDescent="0.35">
      <c r="B69" s="91" t="s">
        <v>44</v>
      </c>
      <c r="C69" s="91"/>
      <c r="D69" s="91"/>
      <c r="E69" s="91"/>
      <c r="F69" s="91"/>
      <c r="G69" s="91"/>
      <c r="H69" s="6"/>
      <c r="I69" s="91" t="s">
        <v>44</v>
      </c>
      <c r="J69" s="91"/>
      <c r="K69" s="91"/>
      <c r="L69" s="91"/>
      <c r="M69" s="91"/>
      <c r="N69" s="6"/>
      <c r="P69" s="71" t="s">
        <v>44</v>
      </c>
    </row>
  </sheetData>
  <sheetProtection selectLockedCells="1"/>
  <mergeCells count="76">
    <mergeCell ref="B68:G68"/>
    <mergeCell ref="B69:G69"/>
    <mergeCell ref="I69:M69"/>
    <mergeCell ref="I59:M59"/>
    <mergeCell ref="I64:M64"/>
    <mergeCell ref="B65:G65"/>
    <mergeCell ref="I65:M65"/>
    <mergeCell ref="I67:M67"/>
    <mergeCell ref="B64:G64"/>
    <mergeCell ref="B66:G66"/>
    <mergeCell ref="B67:G67"/>
    <mergeCell ref="K48:K51"/>
    <mergeCell ref="J46:K46"/>
    <mergeCell ref="J56:K56"/>
    <mergeCell ref="K27:K35"/>
    <mergeCell ref="K37:K38"/>
    <mergeCell ref="K52:K54"/>
    <mergeCell ref="J55:K55"/>
    <mergeCell ref="L46:M46"/>
    <mergeCell ref="N46:O46"/>
    <mergeCell ref="L47:M47"/>
    <mergeCell ref="N47:O47"/>
    <mergeCell ref="K41:K42"/>
    <mergeCell ref="J47:K47"/>
    <mergeCell ref="J43:K43"/>
    <mergeCell ref="J44:K44"/>
    <mergeCell ref="L45:M45"/>
    <mergeCell ref="N45:O45"/>
    <mergeCell ref="K18:K26"/>
    <mergeCell ref="M18:M26"/>
    <mergeCell ref="O18:O26"/>
    <mergeCell ref="M27:M35"/>
    <mergeCell ref="O27:O35"/>
    <mergeCell ref="M37:M38"/>
    <mergeCell ref="O37:O38"/>
    <mergeCell ref="N44:O44"/>
    <mergeCell ref="L44:M44"/>
    <mergeCell ref="F6:P6"/>
    <mergeCell ref="B15:O15"/>
    <mergeCell ref="B16:B56"/>
    <mergeCell ref="C16:O16"/>
    <mergeCell ref="J17:K17"/>
    <mergeCell ref="B13:I14"/>
    <mergeCell ref="J13:K14"/>
    <mergeCell ref="J45:K45"/>
    <mergeCell ref="C39:I39"/>
    <mergeCell ref="J39:K39"/>
    <mergeCell ref="J40:K40"/>
    <mergeCell ref="C43:I43"/>
    <mergeCell ref="C55:I55"/>
    <mergeCell ref="L13:M14"/>
    <mergeCell ref="L55:M55"/>
    <mergeCell ref="N55:O55"/>
    <mergeCell ref="B59:G59"/>
    <mergeCell ref="B57:I57"/>
    <mergeCell ref="J57:K57"/>
    <mergeCell ref="L57:M57"/>
    <mergeCell ref="N57:O57"/>
    <mergeCell ref="L56:M56"/>
    <mergeCell ref="N56:O56"/>
    <mergeCell ref="P13:P14"/>
    <mergeCell ref="M48:M51"/>
    <mergeCell ref="O48:O51"/>
    <mergeCell ref="M52:M54"/>
    <mergeCell ref="O52:O54"/>
    <mergeCell ref="L17:M17"/>
    <mergeCell ref="N17:O17"/>
    <mergeCell ref="L39:M39"/>
    <mergeCell ref="N39:O39"/>
    <mergeCell ref="L40:M40"/>
    <mergeCell ref="N40:O40"/>
    <mergeCell ref="M41:M42"/>
    <mergeCell ref="O41:O42"/>
    <mergeCell ref="N13:O14"/>
    <mergeCell ref="L43:M43"/>
    <mergeCell ref="N43:O43"/>
  </mergeCells>
  <pageMargins left="0.92" right="0.6" top="0.88020833333333337" bottom="0.74803149606299213" header="0.37" footer="0.31496062992125984"/>
  <pageSetup paperSize="8" scale="77" orientation="portrait" r:id="rId1"/>
  <headerFooter>
    <oddHeader>&amp;L&amp;G&amp;C&amp;"-,Italic"GRE-QMS-F27
&amp;"-,Bold"&amp;14RENEWAL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ENRB v3.1</vt:lpstr>
      <vt:lpstr>'AA - ENRB v3.1'!Print_Area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Maryam</cp:lastModifiedBy>
  <cp:lastPrinted>2019-03-14T03:26:58Z</cp:lastPrinted>
  <dcterms:created xsi:type="dcterms:W3CDTF">2016-10-13T03:52:53Z</dcterms:created>
  <dcterms:modified xsi:type="dcterms:W3CDTF">2024-09-26T07:38:03Z</dcterms:modified>
</cp:coreProperties>
</file>